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I195"/>
  <c r="H195"/>
  <c r="G195"/>
  <c r="L195"/>
  <c r="J176"/>
  <c r="I176"/>
  <c r="H176"/>
  <c r="G157"/>
  <c r="J157"/>
  <c r="I157"/>
  <c r="H157"/>
  <c r="F157"/>
  <c r="L157"/>
  <c r="J138"/>
  <c r="I138"/>
  <c r="H138"/>
  <c r="G138"/>
  <c r="L138"/>
  <c r="F138"/>
  <c r="J119"/>
  <c r="I119"/>
  <c r="H119"/>
  <c r="G119"/>
  <c r="L119"/>
  <c r="F119"/>
  <c r="I100"/>
  <c r="H100"/>
  <c r="G100"/>
  <c r="F100"/>
  <c r="J81"/>
  <c r="I81"/>
  <c r="H81"/>
  <c r="G81"/>
  <c r="F81"/>
  <c r="G62"/>
  <c r="H62"/>
  <c r="J62"/>
  <c r="I62"/>
  <c r="L62"/>
  <c r="F62"/>
  <c r="G24"/>
  <c r="G43"/>
  <c r="J43"/>
  <c r="I43"/>
  <c r="H43"/>
  <c r="L43"/>
  <c r="F43"/>
  <c r="I24"/>
  <c r="L24"/>
  <c r="J24"/>
  <c r="H24"/>
  <c r="F24"/>
  <c r="G196" l="1"/>
  <c r="J196"/>
  <c r="I196"/>
  <c r="H196"/>
  <c r="L196"/>
  <c r="F196"/>
</calcChain>
</file>

<file path=xl/sharedStrings.xml><?xml version="1.0" encoding="utf-8"?>
<sst xmlns="http://schemas.openxmlformats.org/spreadsheetml/2006/main" count="321" uniqueCount="118">
  <si>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</si>
  <si>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</si>
  <si>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</si>
  <si>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</si>
  <si>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</si>
  <si>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</si>
  <si>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</si>
  <si>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</si>
  <si>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</si>
  <si>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</si>
  <si>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</si>
  <si>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</si>
  <si>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</si>
  <si>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</si>
  <si>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</si>
  <si>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</si>
  <si>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</si>
  <si>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</si>
  <si>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</si>
  <si>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</si>
  <si>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</si>
  <si>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</si>
  <si>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</si>
  <si>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</si>
  <si>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</si>
  <si>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</si>
  <si>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</si>
  <si>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</si>
  <si>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</si>
  <si>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</si>
  <si>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</si>
  <si>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</si>
  <si>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</si>
  <si>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</si>
  <si>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</si>
  <si>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</si>
  <si>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</si>
  <si>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</si>
  <si>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</si>
  <si>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малиной и медом</t>
  </si>
  <si>
    <t>пшеничный йодированный</t>
  </si>
  <si>
    <t>Каша жидкая молочная манная</t>
  </si>
  <si>
    <t xml:space="preserve">директор </t>
  </si>
  <si>
    <t>Н.П.Огнева</t>
  </si>
  <si>
    <t>МКОУ Пеньковская СОШ</t>
  </si>
  <si>
    <t>котлета из курицы</t>
  </si>
  <si>
    <t>рис припущенный</t>
  </si>
  <si>
    <t>кисель из смородины</t>
  </si>
  <si>
    <t>Каша дружба</t>
  </si>
  <si>
    <t>чай с лимоном и сахаром</t>
  </si>
  <si>
    <t>котлеты домашние</t>
  </si>
  <si>
    <t>каша гречневая рассыпчатая</t>
  </si>
  <si>
    <t>компот из изюма</t>
  </si>
  <si>
    <t>54-16к</t>
  </si>
  <si>
    <t>54--3гн</t>
  </si>
  <si>
    <t>пром.</t>
  </si>
  <si>
    <t>54-4г</t>
  </si>
  <si>
    <t>54-4хн</t>
  </si>
  <si>
    <t>п/ф</t>
  </si>
  <si>
    <t>54-27к</t>
  </si>
  <si>
    <t>54-15гн</t>
  </si>
  <si>
    <t>54-5м</t>
  </si>
  <si>
    <t>54-7г</t>
  </si>
  <si>
    <t>54-23хн.</t>
  </si>
  <si>
    <t>каша пшенная рассыпчатая</t>
  </si>
  <si>
    <t>кофейный напиток с молоком</t>
  </si>
  <si>
    <t>54-12г</t>
  </si>
  <si>
    <t>54-23гн</t>
  </si>
  <si>
    <t>тефтели "Натуральные"</t>
  </si>
  <si>
    <t>Макароны отварные</t>
  </si>
  <si>
    <t>сок абрикосовый</t>
  </si>
  <si>
    <t>54-1г</t>
  </si>
  <si>
    <t>каша жидкая молочная овсяная</t>
  </si>
  <si>
    <t>54-22к</t>
  </si>
  <si>
    <t>кисель из клюквы</t>
  </si>
  <si>
    <t>54-25хн</t>
  </si>
  <si>
    <t>плов с курицей</t>
  </si>
  <si>
    <t>компот из смеси сухофруктов</t>
  </si>
  <si>
    <t>54-12м</t>
  </si>
  <si>
    <t>54-35хн</t>
  </si>
  <si>
    <t>каша жидкая молочная кукурузная</t>
  </si>
  <si>
    <t>54-1к</t>
  </si>
  <si>
    <t>чай с сахаром</t>
  </si>
  <si>
    <t>54-2гн</t>
  </si>
  <si>
    <t>биточек из говядины</t>
  </si>
  <si>
    <t>картофельное пюре</t>
  </si>
  <si>
    <t>54-6м</t>
  </si>
  <si>
    <t>54-11г</t>
  </si>
  <si>
    <t>каша жидкая молочная рисовая</t>
  </si>
  <si>
    <t>54-25.1к</t>
  </si>
  <si>
    <t>54-12гн</t>
  </si>
  <si>
    <t>чай с лимоном и медом</t>
  </si>
  <si>
    <t>макароны отварные</t>
  </si>
  <si>
    <t>компот из свежих яблок</t>
  </si>
  <si>
    <t>54-32хн</t>
  </si>
  <si>
    <t>каша жидкая молочная гречневая</t>
  </si>
  <si>
    <t>напиток из шиповника</t>
  </si>
  <si>
    <t>54-20к</t>
  </si>
  <si>
    <t>54-13хн</t>
  </si>
  <si>
    <t>горошница</t>
  </si>
  <si>
    <t>54-21г</t>
  </si>
  <si>
    <t>54-1хн</t>
  </si>
  <si>
    <t>какао с молоком</t>
  </si>
  <si>
    <t>54-21гн</t>
  </si>
  <si>
    <t>сок виноградный</t>
  </si>
  <si>
    <t>суп молочный с макаронными изделиями</t>
  </si>
  <si>
    <t>54-19к</t>
  </si>
  <si>
    <t>кисель из брусники</t>
  </si>
  <si>
    <t>54-21хн</t>
  </si>
  <si>
    <t>плов из отварной говядины</t>
  </si>
  <si>
    <t>54-11м</t>
  </si>
  <si>
    <t>каша вязкая молочная чневая</t>
  </si>
  <si>
    <t>54-21к</t>
  </si>
  <si>
    <t>54-3гн</t>
  </si>
  <si>
    <t>Биточек из курицы</t>
  </si>
  <si>
    <t>54-23м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</si>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</sst>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activeCell="J3" sqref="J3"/>
      <selection pane="topRight"/>
      <selection pane="bottomLeft"/>
      <selection pane="bottomRight" activeCell="J189" sqref="J18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44</v>
      </c>
      <c r="D1" s="55"/>
      <c r="E1" s="55"/>
      <c r="F1" s="3" t="s">
        <v>1</v>
      </c>
      <c r="G1" s="1" t="s">
        <v>2</v>
      </c>
      <c r="H1" s="56" t="s">
        <v>42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43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200</v>
      </c>
      <c r="G6" s="21">
        <v>5.3</v>
      </c>
      <c r="H6" s="21">
        <v>5.7</v>
      </c>
      <c r="I6" s="21">
        <v>25.3</v>
      </c>
      <c r="J6" s="21">
        <v>174.2</v>
      </c>
      <c r="K6" s="22" t="s">
        <v>59</v>
      </c>
      <c r="L6" s="21">
        <v>12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0.4</v>
      </c>
      <c r="H8" s="28">
        <v>0.1</v>
      </c>
      <c r="I8" s="28">
        <v>8.3000000000000007</v>
      </c>
      <c r="J8" s="28">
        <v>35.4</v>
      </c>
      <c r="K8" s="29" t="s">
        <v>60</v>
      </c>
      <c r="L8" s="28">
        <v>4</v>
      </c>
    </row>
    <row r="9" spans="1:12" ht="15">
      <c r="A9" s="23"/>
      <c r="B9" s="24"/>
      <c r="C9" s="25"/>
      <c r="D9" s="30" t="s">
        <v>26</v>
      </c>
      <c r="E9" s="27" t="s">
        <v>40</v>
      </c>
      <c r="F9" s="28">
        <v>60</v>
      </c>
      <c r="G9" s="28">
        <v>4.5999999999999996</v>
      </c>
      <c r="H9" s="28">
        <v>0.5</v>
      </c>
      <c r="I9" s="28">
        <v>29.5</v>
      </c>
      <c r="J9" s="28">
        <v>140.6</v>
      </c>
      <c r="K9" s="29" t="s">
        <v>55</v>
      </c>
      <c r="L9" s="28">
        <v>2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460</v>
      </c>
      <c r="G13" s="36">
        <f t="shared" ref="G13:J13" si="0">SUM(G6:G12)</f>
        <v>10.3</v>
      </c>
      <c r="H13" s="36">
        <f t="shared" si="0"/>
        <v>6.3</v>
      </c>
      <c r="I13" s="36">
        <f t="shared" si="0"/>
        <v>63.1</v>
      </c>
      <c r="J13" s="36">
        <f t="shared" si="0"/>
        <v>350.2</v>
      </c>
      <c r="K13" s="37"/>
      <c r="L13" s="36">
        <f>SUM(L6:L12)</f>
        <v>18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 t="s">
        <v>45</v>
      </c>
      <c r="F16" s="28">
        <v>100</v>
      </c>
      <c r="G16" s="28">
        <v>19.100000000000001</v>
      </c>
      <c r="H16" s="28">
        <v>4.3</v>
      </c>
      <c r="I16" s="28">
        <v>13.4</v>
      </c>
      <c r="J16" s="28">
        <v>168.6</v>
      </c>
      <c r="K16" s="29" t="s">
        <v>61</v>
      </c>
      <c r="L16" s="28">
        <v>33</v>
      </c>
    </row>
    <row r="17" spans="1:12" ht="15">
      <c r="A17" s="23"/>
      <c r="B17" s="24"/>
      <c r="C17" s="25"/>
      <c r="D17" s="30" t="s">
        <v>33</v>
      </c>
      <c r="E17" s="27" t="s">
        <v>46</v>
      </c>
      <c r="F17" s="28">
        <v>200</v>
      </c>
      <c r="G17" s="28">
        <v>4.5999999999999996</v>
      </c>
      <c r="H17" s="28">
        <v>6.4</v>
      </c>
      <c r="I17" s="28">
        <v>46.6</v>
      </c>
      <c r="J17" s="28">
        <v>262.39999999999998</v>
      </c>
      <c r="K17" s="29" t="s">
        <v>62</v>
      </c>
      <c r="L17" s="28">
        <v>13</v>
      </c>
    </row>
    <row r="18" spans="1:12" ht="1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0.2</v>
      </c>
      <c r="H18" s="28">
        <v>0.1</v>
      </c>
      <c r="I18" s="28">
        <v>12.2</v>
      </c>
      <c r="J18" s="28">
        <v>50.6</v>
      </c>
      <c r="K18" s="29" t="s">
        <v>63</v>
      </c>
      <c r="L18" s="28">
        <v>5</v>
      </c>
    </row>
    <row r="19" spans="1:12" ht="15">
      <c r="A19" s="23"/>
      <c r="B19" s="24"/>
      <c r="C19" s="25"/>
      <c r="D19" s="30" t="s">
        <v>35</v>
      </c>
      <c r="E19" s="27" t="s">
        <v>40</v>
      </c>
      <c r="F19" s="28">
        <v>60</v>
      </c>
      <c r="G19" s="28">
        <v>1.6</v>
      </c>
      <c r="H19" s="28">
        <v>0.5</v>
      </c>
      <c r="I19" s="28">
        <v>29.5</v>
      </c>
      <c r="J19" s="28">
        <v>140.6</v>
      </c>
      <c r="K19" s="29" t="s">
        <v>55</v>
      </c>
      <c r="L19" s="28">
        <v>2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560</v>
      </c>
      <c r="G23" s="36">
        <f t="shared" ref="G23:J23" si="1">SUM(G14:G22)</f>
        <v>25.500000000000004</v>
      </c>
      <c r="H23" s="36">
        <f t="shared" si="1"/>
        <v>11.299999999999999</v>
      </c>
      <c r="I23" s="36">
        <f t="shared" si="1"/>
        <v>101.7</v>
      </c>
      <c r="J23" s="36">
        <f t="shared" si="1"/>
        <v>622.20000000000005</v>
      </c>
      <c r="K23" s="37"/>
      <c r="L23" s="36">
        <f>SUM(L14:L22)</f>
        <v>53</v>
      </c>
    </row>
    <row r="24" spans="1:12" ht="1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1020</v>
      </c>
      <c r="G24" s="44">
        <f t="shared" ref="G24:J24" si="2">G13+G23</f>
        <v>35.800000000000004</v>
      </c>
      <c r="H24" s="44">
        <f t="shared" si="2"/>
        <v>17.599999999999998</v>
      </c>
      <c r="I24" s="44">
        <f t="shared" si="2"/>
        <v>164.8</v>
      </c>
      <c r="J24" s="44">
        <f t="shared" si="2"/>
        <v>972.40000000000009</v>
      </c>
      <c r="K24" s="44"/>
      <c r="L24" s="44">
        <f>L13+L23</f>
        <v>71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1">
        <v>5</v>
      </c>
      <c r="H25" s="21">
        <v>5.9</v>
      </c>
      <c r="I25" s="21">
        <v>24</v>
      </c>
      <c r="J25" s="21">
        <v>168.9</v>
      </c>
      <c r="K25" s="22" t="s">
        <v>53</v>
      </c>
      <c r="L25" s="21">
        <v>13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4</v>
      </c>
    </row>
    <row r="28" spans="1:12" ht="15">
      <c r="A28" s="45"/>
      <c r="B28" s="24"/>
      <c r="C28" s="25"/>
      <c r="D28" s="30" t="s">
        <v>26</v>
      </c>
      <c r="E28" s="27" t="s">
        <v>40</v>
      </c>
      <c r="F28" s="28">
        <v>60</v>
      </c>
      <c r="G28" s="28">
        <v>1.6</v>
      </c>
      <c r="H28" s="28">
        <v>0.5</v>
      </c>
      <c r="I28" s="28">
        <v>29.5</v>
      </c>
      <c r="J28" s="28">
        <v>140.6</v>
      </c>
      <c r="K28" s="29" t="s">
        <v>55</v>
      </c>
      <c r="L28" s="28">
        <v>2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460</v>
      </c>
      <c r="G32" s="36">
        <f>SUM(G25:G31)</f>
        <v>6.8000000000000007</v>
      </c>
      <c r="H32" s="36">
        <f>SUM(H25:H31)</f>
        <v>6.5</v>
      </c>
      <c r="I32" s="36">
        <f>SUM(I25:I31)</f>
        <v>60.1</v>
      </c>
      <c r="J32" s="36">
        <f t="shared" ref="J32:L32" si="3">SUM(J25:J31)</f>
        <v>337.4</v>
      </c>
      <c r="K32" s="37"/>
      <c r="L32" s="36">
        <f t="shared" si="3"/>
        <v>19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 t="s">
        <v>50</v>
      </c>
      <c r="F35" s="28">
        <v>75</v>
      </c>
      <c r="G35" s="28">
        <v>9.6999999999999993</v>
      </c>
      <c r="H35" s="28">
        <v>7.7</v>
      </c>
      <c r="I35" s="28">
        <v>5.9</v>
      </c>
      <c r="J35" s="28">
        <v>131.19999999999999</v>
      </c>
      <c r="K35" s="29" t="s">
        <v>58</v>
      </c>
      <c r="L35" s="28">
        <v>33.5</v>
      </c>
    </row>
    <row r="36" spans="1:12" ht="15">
      <c r="A36" s="45"/>
      <c r="B36" s="24"/>
      <c r="C36" s="25"/>
      <c r="D36" s="30" t="s">
        <v>33</v>
      </c>
      <c r="E36" s="27" t="s">
        <v>51</v>
      </c>
      <c r="F36" s="28">
        <v>200</v>
      </c>
      <c r="G36" s="28">
        <v>11</v>
      </c>
      <c r="H36" s="28">
        <v>8.5</v>
      </c>
      <c r="I36" s="28">
        <v>47.9</v>
      </c>
      <c r="J36" s="28">
        <v>311.60000000000002</v>
      </c>
      <c r="K36" s="29" t="s">
        <v>56</v>
      </c>
      <c r="L36" s="28">
        <v>12</v>
      </c>
    </row>
    <row r="37" spans="1:12" ht="15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0.4</v>
      </c>
      <c r="H37" s="28">
        <v>0.1</v>
      </c>
      <c r="I37" s="28">
        <v>18.3</v>
      </c>
      <c r="J37" s="28">
        <v>75.900000000000006</v>
      </c>
      <c r="K37" s="29" t="s">
        <v>57</v>
      </c>
      <c r="L37" s="28">
        <v>6</v>
      </c>
    </row>
    <row r="38" spans="1:12" ht="15">
      <c r="A38" s="45"/>
      <c r="B38" s="24"/>
      <c r="C38" s="25"/>
      <c r="D38" s="30" t="s">
        <v>35</v>
      </c>
      <c r="E38" s="27" t="s">
        <v>40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55</v>
      </c>
      <c r="L38" s="28">
        <v>2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535</v>
      </c>
      <c r="G42" s="36">
        <f>SUM(G33:G41)</f>
        <v>25.699999999999996</v>
      </c>
      <c r="H42" s="36">
        <f>SUM(H33:H41)</f>
        <v>16.8</v>
      </c>
      <c r="I42" s="36">
        <f>SUM(I33:I41)</f>
        <v>101.6</v>
      </c>
      <c r="J42" s="36">
        <f t="shared" ref="J42:L42" si="4">SUM(J33:J41)</f>
        <v>659.30000000000007</v>
      </c>
      <c r="K42" s="37"/>
      <c r="L42" s="36">
        <f t="shared" si="4"/>
        <v>53.5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995</v>
      </c>
      <c r="G43" s="44">
        <f>G32+G42</f>
        <v>32.5</v>
      </c>
      <c r="H43" s="44">
        <f>H32+H42</f>
        <v>23.3</v>
      </c>
      <c r="I43" s="44">
        <f>I32+I42</f>
        <v>161.69999999999999</v>
      </c>
      <c r="J43" s="44">
        <f t="shared" ref="J43:L43" si="5">J32+J42</f>
        <v>996.7</v>
      </c>
      <c r="K43" s="44"/>
      <c r="L43" s="44">
        <f t="shared" si="5"/>
        <v>72.5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64</v>
      </c>
      <c r="F44" s="21">
        <v>200</v>
      </c>
      <c r="G44" s="21">
        <v>8.5</v>
      </c>
      <c r="H44" s="21">
        <v>8.6</v>
      </c>
      <c r="I44" s="21">
        <v>47.3</v>
      </c>
      <c r="J44" s="21">
        <v>301.10000000000002</v>
      </c>
      <c r="K44" s="22" t="s">
        <v>66</v>
      </c>
      <c r="L44" s="21">
        <v>12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65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67</v>
      </c>
      <c r="L46" s="28">
        <v>6</v>
      </c>
    </row>
    <row r="47" spans="1:12" ht="15">
      <c r="A47" s="23"/>
      <c r="B47" s="24"/>
      <c r="C47" s="25"/>
      <c r="D47" s="30" t="s">
        <v>26</v>
      </c>
      <c r="E47" s="27" t="s">
        <v>40</v>
      </c>
      <c r="F47" s="28">
        <v>60</v>
      </c>
      <c r="G47" s="28">
        <v>4.5999999999999996</v>
      </c>
      <c r="H47" s="28">
        <v>0.5</v>
      </c>
      <c r="I47" s="28">
        <v>29.5</v>
      </c>
      <c r="J47" s="28">
        <v>140.6</v>
      </c>
      <c r="K47" s="29" t="s">
        <v>55</v>
      </c>
      <c r="L47" s="28">
        <v>2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460</v>
      </c>
      <c r="G51" s="36">
        <f>SUM(G44:G50)</f>
        <v>17</v>
      </c>
      <c r="H51" s="36">
        <f>SUM(H44:H50)</f>
        <v>12</v>
      </c>
      <c r="I51" s="36">
        <f>SUM(I44:I50)</f>
        <v>88</v>
      </c>
      <c r="J51" s="36">
        <f t="shared" ref="J51:L51" si="6">SUM(J44:J50)</f>
        <v>527.70000000000005</v>
      </c>
      <c r="K51" s="37"/>
      <c r="L51" s="36">
        <f t="shared" si="6"/>
        <v>20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 t="s">
        <v>68</v>
      </c>
      <c r="F54" s="28">
        <v>100</v>
      </c>
      <c r="G54" s="28">
        <v>12.3</v>
      </c>
      <c r="H54" s="28">
        <v>10</v>
      </c>
      <c r="I54" s="28">
        <v>7.2</v>
      </c>
      <c r="J54" s="28">
        <v>167.9</v>
      </c>
      <c r="K54" s="29" t="s">
        <v>58</v>
      </c>
      <c r="L54" s="28">
        <v>23</v>
      </c>
    </row>
    <row r="55" spans="1:12" ht="15">
      <c r="A55" s="23"/>
      <c r="B55" s="24"/>
      <c r="C55" s="25"/>
      <c r="D55" s="30" t="s">
        <v>33</v>
      </c>
      <c r="E55" s="27" t="s">
        <v>69</v>
      </c>
      <c r="F55" s="28">
        <v>150</v>
      </c>
      <c r="G55" s="28">
        <v>5.3</v>
      </c>
      <c r="H55" s="28">
        <v>4.9000000000000004</v>
      </c>
      <c r="I55" s="28">
        <v>32.799999999999997</v>
      </c>
      <c r="J55" s="28">
        <v>196.8</v>
      </c>
      <c r="K55" s="29" t="s">
        <v>71</v>
      </c>
      <c r="L55" s="28">
        <v>7</v>
      </c>
    </row>
    <row r="56" spans="1:12" ht="15">
      <c r="A56" s="23"/>
      <c r="B56" s="24"/>
      <c r="C56" s="25"/>
      <c r="D56" s="30" t="s">
        <v>34</v>
      </c>
      <c r="E56" s="27" t="s">
        <v>70</v>
      </c>
      <c r="F56" s="28">
        <v>200</v>
      </c>
      <c r="G56" s="28">
        <v>1</v>
      </c>
      <c r="H56" s="28">
        <v>0</v>
      </c>
      <c r="I56" s="28">
        <v>25.4</v>
      </c>
      <c r="J56" s="28">
        <v>140.6</v>
      </c>
      <c r="K56" s="29" t="s">
        <v>55</v>
      </c>
      <c r="L56" s="28">
        <v>10</v>
      </c>
    </row>
    <row r="57" spans="1:12" ht="15">
      <c r="A57" s="23"/>
      <c r="B57" s="24"/>
      <c r="C57" s="25"/>
      <c r="D57" s="30" t="s">
        <v>35</v>
      </c>
      <c r="E57" s="27" t="s">
        <v>40</v>
      </c>
      <c r="F57" s="28">
        <v>60</v>
      </c>
      <c r="G57" s="28">
        <v>4.5999999999999996</v>
      </c>
      <c r="H57" s="28">
        <v>0.5</v>
      </c>
      <c r="I57" s="28">
        <v>29.5</v>
      </c>
      <c r="J57" s="28">
        <v>140.6</v>
      </c>
      <c r="K57" s="29" t="s">
        <v>55</v>
      </c>
      <c r="L57" s="28">
        <v>2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510</v>
      </c>
      <c r="G61" s="36">
        <f>SUM(G52:G60)</f>
        <v>23.200000000000003</v>
      </c>
      <c r="H61" s="36">
        <f>SUM(H52:H60)</f>
        <v>15.4</v>
      </c>
      <c r="I61" s="36">
        <f>SUM(I52:I60)</f>
        <v>94.9</v>
      </c>
      <c r="J61" s="36">
        <f t="shared" ref="J61:L61" si="7">SUM(J52:J60)</f>
        <v>645.90000000000009</v>
      </c>
      <c r="K61" s="37"/>
      <c r="L61" s="36">
        <f t="shared" si="7"/>
        <v>42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970</v>
      </c>
      <c r="G62" s="44">
        <f>G51+G61</f>
        <v>40.200000000000003</v>
      </c>
      <c r="H62" s="44">
        <f>H51+H61</f>
        <v>27.4</v>
      </c>
      <c r="I62" s="44">
        <f>I51+I61</f>
        <v>182.9</v>
      </c>
      <c r="J62" s="44">
        <f t="shared" ref="J62:L62" si="8">J51+J61</f>
        <v>1173.6000000000001</v>
      </c>
      <c r="K62" s="44"/>
      <c r="L62" s="44">
        <f t="shared" si="8"/>
        <v>62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72</v>
      </c>
      <c r="F63" s="21">
        <v>200</v>
      </c>
      <c r="G63" s="21">
        <v>6.8</v>
      </c>
      <c r="H63" s="21">
        <v>7.4</v>
      </c>
      <c r="I63" s="21">
        <v>24.6</v>
      </c>
      <c r="J63" s="21">
        <v>192.7</v>
      </c>
      <c r="K63" s="22" t="s">
        <v>73</v>
      </c>
      <c r="L63" s="21">
        <v>12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74</v>
      </c>
      <c r="F65" s="28">
        <v>200</v>
      </c>
      <c r="G65" s="28">
        <v>0.1</v>
      </c>
      <c r="H65" s="28">
        <v>0</v>
      </c>
      <c r="I65" s="28">
        <v>14</v>
      </c>
      <c r="J65" s="28">
        <v>56.8</v>
      </c>
      <c r="K65" s="29" t="s">
        <v>75</v>
      </c>
      <c r="L65" s="28">
        <v>5</v>
      </c>
    </row>
    <row r="66" spans="1:12" ht="15">
      <c r="A66" s="23"/>
      <c r="B66" s="24"/>
      <c r="C66" s="25"/>
      <c r="D66" s="30" t="s">
        <v>26</v>
      </c>
      <c r="E66" s="27" t="s">
        <v>40</v>
      </c>
      <c r="F66" s="28">
        <v>60</v>
      </c>
      <c r="G66" s="28">
        <v>4.5999999999999996</v>
      </c>
      <c r="H66" s="28">
        <v>0.5</v>
      </c>
      <c r="I66" s="28">
        <v>29.5</v>
      </c>
      <c r="J66" s="28">
        <v>140.6</v>
      </c>
      <c r="K66" s="29" t="s">
        <v>55</v>
      </c>
      <c r="L66" s="28">
        <v>2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460</v>
      </c>
      <c r="G70" s="36">
        <f>SUM(G63:G69)</f>
        <v>11.5</v>
      </c>
      <c r="H70" s="36">
        <f>SUM(H63:H69)</f>
        <v>7.9</v>
      </c>
      <c r="I70" s="36">
        <f>SUM(I63:I69)</f>
        <v>68.099999999999994</v>
      </c>
      <c r="J70" s="36">
        <f t="shared" ref="J70:L70" si="9">SUM(J63:J69)</f>
        <v>390.1</v>
      </c>
      <c r="K70" s="37"/>
      <c r="L70" s="36">
        <f t="shared" si="9"/>
        <v>19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 t="s">
        <v>76</v>
      </c>
      <c r="F73" s="28">
        <v>250</v>
      </c>
      <c r="G73" s="28">
        <v>34</v>
      </c>
      <c r="H73" s="28">
        <v>10.1</v>
      </c>
      <c r="I73" s="28">
        <v>41.5</v>
      </c>
      <c r="J73" s="28">
        <v>393.3</v>
      </c>
      <c r="K73" s="29" t="s">
        <v>78</v>
      </c>
      <c r="L73" s="28">
        <v>51</v>
      </c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 t="s">
        <v>77</v>
      </c>
      <c r="F75" s="28">
        <v>200</v>
      </c>
      <c r="G75" s="28">
        <v>0.4</v>
      </c>
      <c r="H75" s="28">
        <v>0</v>
      </c>
      <c r="I75" s="28">
        <v>19.8</v>
      </c>
      <c r="J75" s="28">
        <v>140.6</v>
      </c>
      <c r="K75" s="29" t="s">
        <v>79</v>
      </c>
      <c r="L75" s="28">
        <v>4.5</v>
      </c>
    </row>
    <row r="76" spans="1:12" ht="15">
      <c r="A76" s="23"/>
      <c r="B76" s="24"/>
      <c r="C76" s="25"/>
      <c r="D76" s="30" t="s">
        <v>35</v>
      </c>
      <c r="E76" s="27" t="s">
        <v>40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55</v>
      </c>
      <c r="L76" s="28">
        <v>2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510</v>
      </c>
      <c r="G80" s="36">
        <f>SUM(G71:G79)</f>
        <v>39</v>
      </c>
      <c r="H80" s="36">
        <f>SUM(H71:H79)</f>
        <v>10.6</v>
      </c>
      <c r="I80" s="36">
        <f>SUM(I71:I79)</f>
        <v>90.8</v>
      </c>
      <c r="J80" s="36">
        <f t="shared" ref="J80:L80" si="10">SUM(J71:J79)</f>
        <v>674.5</v>
      </c>
      <c r="K80" s="37"/>
      <c r="L80" s="36">
        <f t="shared" si="10"/>
        <v>57.5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970</v>
      </c>
      <c r="G81" s="44">
        <f>G70+G80</f>
        <v>50.5</v>
      </c>
      <c r="H81" s="44">
        <f>H70+H80</f>
        <v>18.5</v>
      </c>
      <c r="I81" s="44">
        <f>I70+I80</f>
        <v>158.89999999999998</v>
      </c>
      <c r="J81" s="44">
        <f t="shared" ref="J81:L81" si="11">J70+J80</f>
        <v>1064.5999999999999</v>
      </c>
      <c r="K81" s="44"/>
      <c r="L81" s="44">
        <f t="shared" si="11"/>
        <v>76.5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80</v>
      </c>
      <c r="F82" s="21">
        <v>200</v>
      </c>
      <c r="G82" s="21">
        <v>5.9</v>
      </c>
      <c r="H82" s="21">
        <v>5.8</v>
      </c>
      <c r="I82" s="21">
        <v>41.5</v>
      </c>
      <c r="J82" s="21">
        <v>393.3</v>
      </c>
      <c r="K82" s="22" t="s">
        <v>81</v>
      </c>
      <c r="L82" s="21">
        <v>12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82</v>
      </c>
      <c r="F84" s="28">
        <v>200</v>
      </c>
      <c r="G84" s="28">
        <v>0.2</v>
      </c>
      <c r="H84" s="28">
        <v>0</v>
      </c>
      <c r="I84" s="28">
        <v>19.8</v>
      </c>
      <c r="J84" s="28">
        <v>80.8</v>
      </c>
      <c r="K84" s="29" t="s">
        <v>83</v>
      </c>
      <c r="L84" s="28">
        <v>3</v>
      </c>
    </row>
    <row r="85" spans="1:12" ht="15">
      <c r="A85" s="23"/>
      <c r="B85" s="24"/>
      <c r="C85" s="25"/>
      <c r="D85" s="30" t="s">
        <v>26</v>
      </c>
      <c r="E85" s="27" t="s">
        <v>40</v>
      </c>
      <c r="F85" s="28">
        <v>60</v>
      </c>
      <c r="G85" s="28">
        <v>4.5999999999999996</v>
      </c>
      <c r="H85" s="28">
        <v>0.5</v>
      </c>
      <c r="I85" s="28">
        <v>29.5</v>
      </c>
      <c r="J85" s="28">
        <v>140.6</v>
      </c>
      <c r="K85" s="29" t="s">
        <v>55</v>
      </c>
      <c r="L85" s="28">
        <v>2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460</v>
      </c>
      <c r="G89" s="36">
        <f>SUM(G82:G88)</f>
        <v>10.7</v>
      </c>
      <c r="H89" s="36">
        <f>SUM(H82:H88)</f>
        <v>6.3</v>
      </c>
      <c r="I89" s="36">
        <f>SUM(I82:I88)</f>
        <v>90.8</v>
      </c>
      <c r="J89" s="36">
        <f t="shared" ref="J89:L89" si="12">SUM(J82:J88)</f>
        <v>614.70000000000005</v>
      </c>
      <c r="K89" s="37"/>
      <c r="L89" s="36">
        <f t="shared" si="12"/>
        <v>17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 t="s">
        <v>84</v>
      </c>
      <c r="F92" s="28">
        <v>100</v>
      </c>
      <c r="G92" s="28">
        <v>18.2</v>
      </c>
      <c r="H92" s="28">
        <v>17.399999999999999</v>
      </c>
      <c r="I92" s="28">
        <v>16.399999999999999</v>
      </c>
      <c r="J92" s="28">
        <v>295.2</v>
      </c>
      <c r="K92" s="29" t="s">
        <v>86</v>
      </c>
      <c r="L92" s="28">
        <v>33.5</v>
      </c>
    </row>
    <row r="93" spans="1:12" ht="15">
      <c r="A93" s="23"/>
      <c r="B93" s="24"/>
      <c r="C93" s="25"/>
      <c r="D93" s="30" t="s">
        <v>33</v>
      </c>
      <c r="E93" s="27" t="s">
        <v>85</v>
      </c>
      <c r="F93" s="28">
        <v>150</v>
      </c>
      <c r="G93" s="28">
        <v>3.1</v>
      </c>
      <c r="H93" s="28">
        <v>5.3</v>
      </c>
      <c r="I93" s="28">
        <v>19.8</v>
      </c>
      <c r="J93" s="28">
        <v>139.4</v>
      </c>
      <c r="K93" s="29" t="s">
        <v>87</v>
      </c>
      <c r="L93" s="28">
        <v>7.5</v>
      </c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 t="s">
        <v>40</v>
      </c>
      <c r="F95" s="28">
        <v>60</v>
      </c>
      <c r="G95" s="28">
        <v>4.5999999999999996</v>
      </c>
      <c r="H95" s="28">
        <v>0.5</v>
      </c>
      <c r="I95" s="28">
        <v>29.5</v>
      </c>
      <c r="J95" s="28">
        <v>140.6</v>
      </c>
      <c r="K95" s="29" t="s">
        <v>55</v>
      </c>
      <c r="L95" s="28">
        <v>2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310</v>
      </c>
      <c r="G99" s="36">
        <f>SUM(G90:G98)</f>
        <v>25.9</v>
      </c>
      <c r="H99" s="36">
        <f>SUM(H90:H98)</f>
        <v>23.2</v>
      </c>
      <c r="I99" s="36">
        <f>SUM(I90:I98)</f>
        <v>65.7</v>
      </c>
      <c r="J99" s="36">
        <f t="shared" ref="J99:L99" si="13">SUM(J90:J98)</f>
        <v>575.20000000000005</v>
      </c>
      <c r="K99" s="37"/>
      <c r="L99" s="36">
        <f t="shared" si="13"/>
        <v>43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770</v>
      </c>
      <c r="G100" s="44">
        <f>G89+G99</f>
        <v>36.599999999999994</v>
      </c>
      <c r="H100" s="44">
        <f>H89+H99</f>
        <v>29.5</v>
      </c>
      <c r="I100" s="44">
        <f>I89+I99</f>
        <v>156.5</v>
      </c>
      <c r="J100" s="44">
        <f t="shared" ref="J100:L100" si="14">J89+J99</f>
        <v>1189.9000000000001</v>
      </c>
      <c r="K100" s="44"/>
      <c r="L100" s="44">
        <f t="shared" si="14"/>
        <v>60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88</v>
      </c>
      <c r="F101" s="21">
        <v>200</v>
      </c>
      <c r="G101" s="21">
        <v>5.3</v>
      </c>
      <c r="H101" s="21">
        <v>5.4</v>
      </c>
      <c r="I101" s="21">
        <v>28.7</v>
      </c>
      <c r="J101" s="21">
        <v>184.5</v>
      </c>
      <c r="K101" s="22" t="s">
        <v>89</v>
      </c>
      <c r="L101" s="21">
        <v>13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91</v>
      </c>
      <c r="F103" s="28">
        <v>200</v>
      </c>
      <c r="G103" s="28">
        <v>0.3</v>
      </c>
      <c r="H103" s="28">
        <v>0.1</v>
      </c>
      <c r="I103" s="28">
        <v>7.6</v>
      </c>
      <c r="J103" s="28">
        <v>32</v>
      </c>
      <c r="K103" s="29" t="s">
        <v>90</v>
      </c>
      <c r="L103" s="28">
        <v>4</v>
      </c>
    </row>
    <row r="104" spans="1:12" ht="15">
      <c r="A104" s="23"/>
      <c r="B104" s="24"/>
      <c r="C104" s="25"/>
      <c r="D104" s="30" t="s">
        <v>26</v>
      </c>
      <c r="E104" s="27" t="s">
        <v>40</v>
      </c>
      <c r="F104" s="28">
        <v>60</v>
      </c>
      <c r="G104" s="28">
        <v>4.5999999999999996</v>
      </c>
      <c r="H104" s="28">
        <v>0.5</v>
      </c>
      <c r="I104" s="28">
        <v>29.5</v>
      </c>
      <c r="J104" s="28">
        <v>140.6</v>
      </c>
      <c r="K104" s="29" t="s">
        <v>55</v>
      </c>
      <c r="L104" s="28">
        <v>2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460</v>
      </c>
      <c r="G108" s="36">
        <f t="shared" ref="G108:J108" si="15">SUM(G101:G107)</f>
        <v>10.199999999999999</v>
      </c>
      <c r="H108" s="36">
        <f t="shared" si="15"/>
        <v>6</v>
      </c>
      <c r="I108" s="36">
        <f t="shared" si="15"/>
        <v>65.8</v>
      </c>
      <c r="J108" s="36">
        <f t="shared" si="15"/>
        <v>357.1</v>
      </c>
      <c r="K108" s="37"/>
      <c r="L108" s="36">
        <f>SUM(L101:L107)</f>
        <v>19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 t="s">
        <v>50</v>
      </c>
      <c r="F111" s="28">
        <v>75</v>
      </c>
      <c r="G111" s="28">
        <v>9.6999999999999993</v>
      </c>
      <c r="H111" s="28">
        <v>7.7</v>
      </c>
      <c r="I111" s="28">
        <v>5.9</v>
      </c>
      <c r="J111" s="28">
        <v>131.19999999999999</v>
      </c>
      <c r="K111" s="29" t="s">
        <v>58</v>
      </c>
      <c r="L111" s="28">
        <v>33.5</v>
      </c>
    </row>
    <row r="112" spans="1:12" ht="15">
      <c r="A112" s="23"/>
      <c r="B112" s="24"/>
      <c r="C112" s="25"/>
      <c r="D112" s="30" t="s">
        <v>33</v>
      </c>
      <c r="E112" s="27" t="s">
        <v>92</v>
      </c>
      <c r="F112" s="28">
        <v>200</v>
      </c>
      <c r="G112" s="28">
        <v>7.1</v>
      </c>
      <c r="H112" s="28">
        <v>6.6</v>
      </c>
      <c r="I112" s="28">
        <v>43.7</v>
      </c>
      <c r="J112" s="28">
        <v>262.39999999999998</v>
      </c>
      <c r="K112" s="29" t="s">
        <v>71</v>
      </c>
      <c r="L112" s="28">
        <v>7</v>
      </c>
    </row>
    <row r="113" spans="1:12" ht="15">
      <c r="A113" s="23"/>
      <c r="B113" s="24"/>
      <c r="C113" s="25"/>
      <c r="D113" s="30" t="s">
        <v>34</v>
      </c>
      <c r="E113" s="27" t="s">
        <v>93</v>
      </c>
      <c r="F113" s="28">
        <v>200</v>
      </c>
      <c r="G113" s="28">
        <v>0.2</v>
      </c>
      <c r="H113" s="28">
        <v>0.1</v>
      </c>
      <c r="I113" s="28">
        <v>9.9</v>
      </c>
      <c r="J113" s="28">
        <v>41.6</v>
      </c>
      <c r="K113" s="29" t="s">
        <v>94</v>
      </c>
      <c r="L113" s="28">
        <v>6</v>
      </c>
    </row>
    <row r="114" spans="1:12" ht="15">
      <c r="A114" s="23"/>
      <c r="B114" s="24"/>
      <c r="C114" s="25"/>
      <c r="D114" s="30" t="s">
        <v>35</v>
      </c>
      <c r="E114" s="27" t="s">
        <v>40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55</v>
      </c>
      <c r="L114" s="28">
        <v>2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535</v>
      </c>
      <c r="G118" s="36">
        <f t="shared" ref="G118:J118" si="16">SUM(G109:G117)</f>
        <v>21.599999999999994</v>
      </c>
      <c r="H118" s="36">
        <f t="shared" si="16"/>
        <v>14.9</v>
      </c>
      <c r="I118" s="36">
        <f t="shared" si="16"/>
        <v>89</v>
      </c>
      <c r="J118" s="36">
        <f t="shared" si="16"/>
        <v>575.79999999999995</v>
      </c>
      <c r="K118" s="37"/>
      <c r="L118" s="36">
        <f>SUM(L109:L117)</f>
        <v>48.5</v>
      </c>
    </row>
    <row r="119" spans="1:12" ht="1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995</v>
      </c>
      <c r="G119" s="44">
        <f>G108+G118</f>
        <v>31.799999999999994</v>
      </c>
      <c r="H119" s="44">
        <f>H108+H118</f>
        <v>20.9</v>
      </c>
      <c r="I119" s="44">
        <f>I108+I118</f>
        <v>154.80000000000001</v>
      </c>
      <c r="J119" s="44">
        <f t="shared" ref="J119:L119" si="17">J108+J118</f>
        <v>932.9</v>
      </c>
      <c r="K119" s="44"/>
      <c r="L119" s="44">
        <f t="shared" si="17"/>
        <v>67.5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95</v>
      </c>
      <c r="F120" s="21">
        <v>200</v>
      </c>
      <c r="G120" s="21">
        <v>7.1</v>
      </c>
      <c r="H120" s="21">
        <v>5.8</v>
      </c>
      <c r="I120" s="21">
        <v>26.7</v>
      </c>
      <c r="J120" s="21">
        <v>187.3</v>
      </c>
      <c r="K120" s="22" t="s">
        <v>97</v>
      </c>
      <c r="L120" s="21">
        <v>12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96</v>
      </c>
      <c r="F122" s="28">
        <v>200</v>
      </c>
      <c r="G122" s="28">
        <v>0.6</v>
      </c>
      <c r="H122" s="28">
        <v>0.2</v>
      </c>
      <c r="I122" s="28">
        <v>15.1</v>
      </c>
      <c r="J122" s="28">
        <v>65.400000000000006</v>
      </c>
      <c r="K122" s="29" t="s">
        <v>98</v>
      </c>
      <c r="L122" s="28">
        <v>6</v>
      </c>
    </row>
    <row r="123" spans="1:12" ht="15">
      <c r="A123" s="45"/>
      <c r="B123" s="24"/>
      <c r="C123" s="25"/>
      <c r="D123" s="30" t="s">
        <v>26</v>
      </c>
      <c r="E123" s="27" t="s">
        <v>40</v>
      </c>
      <c r="F123" s="28">
        <v>60</v>
      </c>
      <c r="G123" s="28">
        <v>4.5999999999999996</v>
      </c>
      <c r="H123" s="28">
        <v>0.5</v>
      </c>
      <c r="I123" s="28">
        <v>29.5</v>
      </c>
      <c r="J123" s="28">
        <v>140.6</v>
      </c>
      <c r="K123" s="29" t="s">
        <v>55</v>
      </c>
      <c r="L123" s="28">
        <v>2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460</v>
      </c>
      <c r="G127" s="36">
        <f t="shared" ref="G127:J127" si="18">SUM(G120:G126)</f>
        <v>12.299999999999999</v>
      </c>
      <c r="H127" s="36">
        <f t="shared" si="18"/>
        <v>6.5</v>
      </c>
      <c r="I127" s="36">
        <f t="shared" si="18"/>
        <v>71.3</v>
      </c>
      <c r="J127" s="36">
        <f t="shared" si="18"/>
        <v>393.3</v>
      </c>
      <c r="K127" s="37"/>
      <c r="L127" s="36">
        <f>SUM(L120:L126)</f>
        <v>20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 t="s">
        <v>68</v>
      </c>
      <c r="F130" s="28">
        <v>50</v>
      </c>
      <c r="G130" s="28">
        <v>6.1</v>
      </c>
      <c r="H130" s="28">
        <v>5</v>
      </c>
      <c r="I130" s="28">
        <v>3.6</v>
      </c>
      <c r="J130" s="28">
        <v>83.9</v>
      </c>
      <c r="K130" s="29" t="s">
        <v>58</v>
      </c>
      <c r="L130" s="28">
        <v>23</v>
      </c>
    </row>
    <row r="131" spans="1:12" ht="15">
      <c r="A131" s="45"/>
      <c r="B131" s="24"/>
      <c r="C131" s="25"/>
      <c r="D131" s="30" t="s">
        <v>33</v>
      </c>
      <c r="E131" s="27" t="s">
        <v>99</v>
      </c>
      <c r="F131" s="28">
        <v>200</v>
      </c>
      <c r="G131" s="28">
        <v>19.3</v>
      </c>
      <c r="H131" s="28">
        <v>1.8</v>
      </c>
      <c r="I131" s="28">
        <v>45</v>
      </c>
      <c r="J131" s="28">
        <v>273.10000000000002</v>
      </c>
      <c r="K131" s="29" t="s">
        <v>100</v>
      </c>
      <c r="L131" s="28">
        <v>7</v>
      </c>
    </row>
    <row r="132" spans="1:12" ht="15">
      <c r="A132" s="45"/>
      <c r="B132" s="24"/>
      <c r="C132" s="25"/>
      <c r="D132" s="30" t="s">
        <v>34</v>
      </c>
      <c r="E132" s="27" t="s">
        <v>77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29" t="s">
        <v>101</v>
      </c>
      <c r="L132" s="28">
        <v>4.5</v>
      </c>
    </row>
    <row r="133" spans="1:12" ht="15">
      <c r="A133" s="45"/>
      <c r="B133" s="24"/>
      <c r="C133" s="25"/>
      <c r="D133" s="30" t="s">
        <v>35</v>
      </c>
      <c r="E133" s="27" t="s">
        <v>40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55</v>
      </c>
      <c r="L133" s="28">
        <v>2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510</v>
      </c>
      <c r="G137" s="36">
        <f t="shared" ref="G137:J137" si="19">SUM(G128:G136)</f>
        <v>30.5</v>
      </c>
      <c r="H137" s="36">
        <f t="shared" si="19"/>
        <v>7.3</v>
      </c>
      <c r="I137" s="36">
        <f t="shared" si="19"/>
        <v>97.9</v>
      </c>
      <c r="J137" s="36">
        <f t="shared" si="19"/>
        <v>578.6</v>
      </c>
      <c r="K137" s="37"/>
      <c r="L137" s="36">
        <f>SUM(L128:L136)</f>
        <v>36.5</v>
      </c>
    </row>
    <row r="138" spans="1:12" ht="1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970</v>
      </c>
      <c r="G138" s="44">
        <f>G127+G137</f>
        <v>42.8</v>
      </c>
      <c r="H138" s="44">
        <f>H127+H137</f>
        <v>13.8</v>
      </c>
      <c r="I138" s="44">
        <f>I127+I137</f>
        <v>169.2</v>
      </c>
      <c r="J138" s="44">
        <f t="shared" ref="J138:L138" si="20">J127+J137</f>
        <v>971.90000000000009</v>
      </c>
      <c r="K138" s="44"/>
      <c r="L138" s="44">
        <f t="shared" si="20"/>
        <v>56.5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41</v>
      </c>
      <c r="F139" s="21">
        <v>200</v>
      </c>
      <c r="G139" s="21">
        <v>5.3</v>
      </c>
      <c r="H139" s="21">
        <v>5.7</v>
      </c>
      <c r="I139" s="21">
        <v>25.3</v>
      </c>
      <c r="J139" s="21">
        <v>174.2</v>
      </c>
      <c r="K139" s="22" t="s">
        <v>59</v>
      </c>
      <c r="L139" s="21">
        <v>12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 t="s">
        <v>102</v>
      </c>
      <c r="F141" s="28">
        <v>200</v>
      </c>
      <c r="G141" s="28">
        <v>4.7</v>
      </c>
      <c r="H141" s="28">
        <v>3.5</v>
      </c>
      <c r="I141" s="28">
        <v>12.5</v>
      </c>
      <c r="J141" s="28">
        <v>100.4</v>
      </c>
      <c r="K141" s="29" t="s">
        <v>103</v>
      </c>
      <c r="L141" s="28">
        <v>7</v>
      </c>
    </row>
    <row r="142" spans="1:12" ht="15.75" customHeight="1">
      <c r="A142" s="23"/>
      <c r="B142" s="24"/>
      <c r="C142" s="25"/>
      <c r="D142" s="30" t="s">
        <v>26</v>
      </c>
      <c r="E142" s="27" t="s">
        <v>40</v>
      </c>
      <c r="F142" s="28">
        <v>60</v>
      </c>
      <c r="G142" s="28">
        <v>4.5999999999999996</v>
      </c>
      <c r="H142" s="28">
        <v>0.5</v>
      </c>
      <c r="I142" s="28">
        <v>29.5</v>
      </c>
      <c r="J142" s="28">
        <v>140.6</v>
      </c>
      <c r="K142" s="29" t="s">
        <v>55</v>
      </c>
      <c r="L142" s="28">
        <v>2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460</v>
      </c>
      <c r="G146" s="36">
        <f t="shared" ref="G146:J146" si="21">SUM(G139:G145)</f>
        <v>14.6</v>
      </c>
      <c r="H146" s="36">
        <f t="shared" si="21"/>
        <v>9.6999999999999993</v>
      </c>
      <c r="I146" s="36">
        <f t="shared" si="21"/>
        <v>67.3</v>
      </c>
      <c r="J146" s="36">
        <f t="shared" si="21"/>
        <v>415.20000000000005</v>
      </c>
      <c r="K146" s="37"/>
      <c r="L146" s="36">
        <f>SUM(L139:L145)</f>
        <v>21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 t="s">
        <v>45</v>
      </c>
      <c r="F149" s="28">
        <v>100</v>
      </c>
      <c r="G149" s="28">
        <v>19.100000000000001</v>
      </c>
      <c r="H149" s="28">
        <v>4.3</v>
      </c>
      <c r="I149" s="28">
        <v>13.4</v>
      </c>
      <c r="J149" s="28">
        <v>168.6</v>
      </c>
      <c r="K149" s="29" t="s">
        <v>61</v>
      </c>
      <c r="L149" s="28">
        <v>33</v>
      </c>
    </row>
    <row r="150" spans="1:12" ht="15">
      <c r="A150" s="23"/>
      <c r="B150" s="24"/>
      <c r="C150" s="25"/>
      <c r="D150" s="30" t="s">
        <v>33</v>
      </c>
      <c r="E150" s="27" t="s">
        <v>85</v>
      </c>
      <c r="F150" s="28">
        <v>150</v>
      </c>
      <c r="G150" s="28">
        <v>3.1</v>
      </c>
      <c r="H150" s="28">
        <v>5.3</v>
      </c>
      <c r="I150" s="28">
        <v>19.8</v>
      </c>
      <c r="J150" s="28">
        <v>139.4</v>
      </c>
      <c r="K150" s="29" t="s">
        <v>87</v>
      </c>
      <c r="L150" s="28">
        <v>7.5</v>
      </c>
    </row>
    <row r="151" spans="1:12" ht="15">
      <c r="A151" s="23"/>
      <c r="B151" s="24"/>
      <c r="C151" s="25"/>
      <c r="D151" s="30" t="s">
        <v>34</v>
      </c>
      <c r="E151" s="27" t="s">
        <v>104</v>
      </c>
      <c r="F151" s="28">
        <v>200</v>
      </c>
      <c r="G151" s="28">
        <v>0.6</v>
      </c>
      <c r="H151" s="28">
        <v>0.4</v>
      </c>
      <c r="I151" s="28">
        <v>32.6</v>
      </c>
      <c r="J151" s="28">
        <v>136.4</v>
      </c>
      <c r="K151" s="29" t="s">
        <v>55</v>
      </c>
      <c r="L151" s="28">
        <v>10</v>
      </c>
    </row>
    <row r="152" spans="1:12" ht="15">
      <c r="A152" s="23"/>
      <c r="B152" s="24"/>
      <c r="C152" s="25"/>
      <c r="D152" s="30" t="s">
        <v>35</v>
      </c>
      <c r="E152" s="27" t="s">
        <v>40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55</v>
      </c>
      <c r="L152" s="28">
        <v>2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510</v>
      </c>
      <c r="G156" s="36">
        <f t="shared" ref="G156:J156" si="22">SUM(G147:G155)</f>
        <v>27.400000000000006</v>
      </c>
      <c r="H156" s="36">
        <f t="shared" si="22"/>
        <v>10.5</v>
      </c>
      <c r="I156" s="36">
        <f t="shared" si="22"/>
        <v>95.300000000000011</v>
      </c>
      <c r="J156" s="36">
        <f t="shared" si="22"/>
        <v>585</v>
      </c>
      <c r="K156" s="37"/>
      <c r="L156" s="36">
        <f>SUM(L147:L155)</f>
        <v>52.5</v>
      </c>
    </row>
    <row r="157" spans="1:12" ht="1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970</v>
      </c>
      <c r="G157" s="44">
        <f>G146+G156</f>
        <v>42.000000000000007</v>
      </c>
      <c r="H157" s="44">
        <f>H146+H156</f>
        <v>20.2</v>
      </c>
      <c r="I157" s="44">
        <f>I146+I156</f>
        <v>162.60000000000002</v>
      </c>
      <c r="J157" s="44">
        <f t="shared" ref="J157:L157" si="23">J146+J156</f>
        <v>1000.2</v>
      </c>
      <c r="K157" s="44"/>
      <c r="L157" s="44">
        <f t="shared" si="23"/>
        <v>73.5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105</v>
      </c>
      <c r="F158" s="21">
        <v>200</v>
      </c>
      <c r="G158" s="21">
        <v>5.5</v>
      </c>
      <c r="H158" s="21">
        <v>4.5</v>
      </c>
      <c r="I158" s="21">
        <v>17.899999999999999</v>
      </c>
      <c r="J158" s="21">
        <v>134.19999999999999</v>
      </c>
      <c r="K158" s="22" t="s">
        <v>106</v>
      </c>
      <c r="L158" s="21">
        <v>12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107</v>
      </c>
      <c r="F160" s="28">
        <v>200</v>
      </c>
      <c r="G160" s="28">
        <v>0.1</v>
      </c>
      <c r="H160" s="28">
        <v>0.1</v>
      </c>
      <c r="I160" s="28">
        <v>14.8</v>
      </c>
      <c r="J160" s="28">
        <v>60.7</v>
      </c>
      <c r="K160" s="29" t="s">
        <v>108</v>
      </c>
      <c r="L160" s="28">
        <v>5</v>
      </c>
    </row>
    <row r="161" spans="1:12" ht="15">
      <c r="A161" s="23"/>
      <c r="B161" s="24"/>
      <c r="C161" s="25"/>
      <c r="D161" s="30" t="s">
        <v>26</v>
      </c>
      <c r="E161" s="27" t="s">
        <v>40</v>
      </c>
      <c r="F161" s="28">
        <v>60</v>
      </c>
      <c r="G161" s="28">
        <v>4.5999999999999996</v>
      </c>
      <c r="H161" s="28">
        <v>0.5</v>
      </c>
      <c r="I161" s="28">
        <v>29.5</v>
      </c>
      <c r="J161" s="28">
        <v>140.6</v>
      </c>
      <c r="K161" s="29" t="s">
        <v>55</v>
      </c>
      <c r="L161" s="28">
        <v>2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460</v>
      </c>
      <c r="G165" s="36">
        <f t="shared" ref="G165:J165" si="24">SUM(G158:G164)</f>
        <v>10.199999999999999</v>
      </c>
      <c r="H165" s="36">
        <f t="shared" si="24"/>
        <v>5.0999999999999996</v>
      </c>
      <c r="I165" s="36">
        <f t="shared" si="24"/>
        <v>62.2</v>
      </c>
      <c r="J165" s="36">
        <f t="shared" si="24"/>
        <v>335.5</v>
      </c>
      <c r="K165" s="37"/>
      <c r="L165" s="36">
        <f>SUM(L158:L164)</f>
        <v>19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 t="s">
        <v>109</v>
      </c>
      <c r="F168" s="28">
        <v>250</v>
      </c>
      <c r="G168" s="28">
        <v>19.100000000000001</v>
      </c>
      <c r="H168" s="28">
        <v>18.399999999999999</v>
      </c>
      <c r="I168" s="28">
        <v>48.2</v>
      </c>
      <c r="J168" s="28">
        <v>435.3</v>
      </c>
      <c r="K168" s="29" t="s">
        <v>110</v>
      </c>
      <c r="L168" s="28">
        <v>54</v>
      </c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52</v>
      </c>
      <c r="F170" s="28">
        <v>200</v>
      </c>
      <c r="G170" s="28">
        <v>0.4</v>
      </c>
      <c r="H170" s="28">
        <v>0.1</v>
      </c>
      <c r="I170" s="28">
        <v>18.3</v>
      </c>
      <c r="J170" s="28">
        <v>75.900000000000006</v>
      </c>
      <c r="K170" s="29" t="s">
        <v>57</v>
      </c>
      <c r="L170" s="28">
        <v>6</v>
      </c>
    </row>
    <row r="171" spans="1:12" ht="15">
      <c r="A171" s="23"/>
      <c r="B171" s="24"/>
      <c r="C171" s="25"/>
      <c r="D171" s="30" t="s">
        <v>35</v>
      </c>
      <c r="E171" s="27" t="s">
        <v>40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55</v>
      </c>
      <c r="L171" s="28">
        <v>2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510</v>
      </c>
      <c r="G175" s="36">
        <f t="shared" ref="G175:J175" si="25">SUM(G166:G174)</f>
        <v>24.1</v>
      </c>
      <c r="H175" s="36">
        <f t="shared" si="25"/>
        <v>19</v>
      </c>
      <c r="I175" s="36">
        <f t="shared" si="25"/>
        <v>96</v>
      </c>
      <c r="J175" s="36">
        <f t="shared" si="25"/>
        <v>651.80000000000007</v>
      </c>
      <c r="K175" s="37"/>
      <c r="L175" s="36">
        <f>SUM(L166:L174)</f>
        <v>62</v>
      </c>
    </row>
    <row r="176" spans="1:12" ht="1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970</v>
      </c>
      <c r="G176" s="44">
        <f>G165+G175</f>
        <v>34.299999999999997</v>
      </c>
      <c r="H176" s="44">
        <f>H165+H175</f>
        <v>24.1</v>
      </c>
      <c r="I176" s="44">
        <f>I165+I175</f>
        <v>158.19999999999999</v>
      </c>
      <c r="J176" s="44">
        <f t="shared" ref="J176:L176" si="26">J165+J175</f>
        <v>987.30000000000007</v>
      </c>
      <c r="K176" s="44"/>
      <c r="L176" s="44">
        <f t="shared" si="26"/>
        <v>81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111</v>
      </c>
      <c r="F177" s="21">
        <v>200</v>
      </c>
      <c r="G177" s="21">
        <v>7.2</v>
      </c>
      <c r="H177" s="21">
        <v>9.3000000000000007</v>
      </c>
      <c r="I177" s="21">
        <v>34.1</v>
      </c>
      <c r="J177" s="21">
        <v>249</v>
      </c>
      <c r="K177" s="22" t="s">
        <v>112</v>
      </c>
      <c r="L177" s="21">
        <v>12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49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113</v>
      </c>
      <c r="L179" s="28">
        <v>4</v>
      </c>
    </row>
    <row r="180" spans="1:12" ht="15">
      <c r="A180" s="23"/>
      <c r="B180" s="24"/>
      <c r="C180" s="25"/>
      <c r="D180" s="30" t="s">
        <v>26</v>
      </c>
      <c r="E180" s="27" t="s">
        <v>40</v>
      </c>
      <c r="F180" s="28">
        <v>60</v>
      </c>
      <c r="G180" s="28">
        <v>4.5999999999999996</v>
      </c>
      <c r="H180" s="28">
        <v>0.5</v>
      </c>
      <c r="I180" s="28">
        <v>29.5</v>
      </c>
      <c r="J180" s="28">
        <v>140.6</v>
      </c>
      <c r="K180" s="29" t="s">
        <v>55</v>
      </c>
      <c r="L180" s="28">
        <v>2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460</v>
      </c>
      <c r="G184" s="36">
        <f t="shared" ref="G184:J184" si="27">SUM(G177:G183)</f>
        <v>12</v>
      </c>
      <c r="H184" s="36">
        <f t="shared" si="27"/>
        <v>9.9</v>
      </c>
      <c r="I184" s="36">
        <f t="shared" si="27"/>
        <v>70.2</v>
      </c>
      <c r="J184" s="36">
        <f t="shared" si="27"/>
        <v>417.5</v>
      </c>
      <c r="K184" s="37"/>
      <c r="L184" s="36">
        <f>SUM(L177:L183)</f>
        <v>18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 t="s">
        <v>114</v>
      </c>
      <c r="F187" s="28">
        <v>100</v>
      </c>
      <c r="G187" s="28">
        <v>19.100000000000001</v>
      </c>
      <c r="H187" s="28">
        <v>4.3</v>
      </c>
      <c r="I187" s="28">
        <v>13.4</v>
      </c>
      <c r="J187" s="28">
        <v>168.6</v>
      </c>
      <c r="K187" s="29" t="s">
        <v>115</v>
      </c>
      <c r="L187" s="28">
        <v>33</v>
      </c>
    </row>
    <row r="188" spans="1:12" ht="15">
      <c r="A188" s="23"/>
      <c r="B188" s="24"/>
      <c r="C188" s="25"/>
      <c r="D188" s="30" t="s">
        <v>33</v>
      </c>
      <c r="E188" s="27" t="s">
        <v>51</v>
      </c>
      <c r="F188" s="28">
        <v>200</v>
      </c>
      <c r="G188" s="28">
        <v>11</v>
      </c>
      <c r="H188" s="28">
        <v>8.5</v>
      </c>
      <c r="I188" s="28">
        <v>47.9</v>
      </c>
      <c r="J188" s="28">
        <v>311.60000000000002</v>
      </c>
      <c r="K188" s="29" t="s">
        <v>56</v>
      </c>
      <c r="L188" s="28">
        <v>12</v>
      </c>
    </row>
    <row r="189" spans="1:12" ht="15">
      <c r="A189" s="23"/>
      <c r="B189" s="24"/>
      <c r="C189" s="25"/>
      <c r="D189" s="30" t="s">
        <v>34</v>
      </c>
      <c r="E189" s="27" t="s">
        <v>116</v>
      </c>
      <c r="F189" s="28">
        <v>200</v>
      </c>
      <c r="G189" s="28">
        <v>1</v>
      </c>
      <c r="H189" s="28">
        <v>0.1</v>
      </c>
      <c r="I189" s="28">
        <v>15.6</v>
      </c>
      <c r="J189" s="28">
        <v>66.900000000000006</v>
      </c>
      <c r="K189" s="29" t="s">
        <v>117</v>
      </c>
      <c r="L189" s="28">
        <v>6</v>
      </c>
    </row>
    <row r="190" spans="1:12" ht="15">
      <c r="A190" s="23"/>
      <c r="B190" s="24"/>
      <c r="C190" s="25"/>
      <c r="D190" s="30" t="s">
        <v>35</v>
      </c>
      <c r="E190" s="27" t="s">
        <v>40</v>
      </c>
      <c r="F190" s="28">
        <v>60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55</v>
      </c>
      <c r="L190" s="28">
        <v>2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560</v>
      </c>
      <c r="G194" s="36">
        <f t="shared" ref="G194:J194" si="28">SUM(G185:G193)</f>
        <v>35.700000000000003</v>
      </c>
      <c r="H194" s="36">
        <f t="shared" si="28"/>
        <v>13.4</v>
      </c>
      <c r="I194" s="36">
        <f t="shared" si="28"/>
        <v>106.39999999999999</v>
      </c>
      <c r="J194" s="36">
        <f t="shared" si="28"/>
        <v>687.7</v>
      </c>
      <c r="K194" s="37"/>
      <c r="L194" s="36">
        <f>SUM(L185:L193)</f>
        <v>53</v>
      </c>
    </row>
    <row r="195" spans="1:12" ht="1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1020</v>
      </c>
      <c r="G195" s="44">
        <f>G184+G194</f>
        <v>47.7</v>
      </c>
      <c r="H195" s="44">
        <f>H184+H194</f>
        <v>23.3</v>
      </c>
      <c r="I195" s="44">
        <f>I184+I194</f>
        <v>176.6</v>
      </c>
      <c r="J195" s="44">
        <f t="shared" ref="J195:L195" si="29">J184+J194</f>
        <v>1105.2</v>
      </c>
      <c r="K195" s="44"/>
      <c r="L195" s="44">
        <f t="shared" si="29"/>
        <v>71</v>
      </c>
    </row>
    <row r="196" spans="1:1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965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39.42</v>
      </c>
      <c r="H196" s="50">
        <f t="shared" si="30"/>
        <v>21.86</v>
      </c>
      <c r="I196" s="50">
        <f t="shared" si="30"/>
        <v>164.62</v>
      </c>
      <c r="J196" s="50">
        <f t="shared" si="30"/>
        <v>1039.47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69.150000000000006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2024-10-07T14:11:55Z</dcterms:modified>
</cp:coreProperties>
</file>